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everli\Desktop\"/>
    </mc:Choice>
  </mc:AlternateContent>
  <bookViews>
    <workbookView xWindow="0" yWindow="0" windowWidth="28800" windowHeight="12444"/>
  </bookViews>
  <sheets>
    <sheet name="Variante 12.9. " sheetId="5" r:id="rId1"/>
  </sheets>
  <externalReferences>
    <externalReference r:id="rId2"/>
    <externalReference r:id="rId3"/>
  </externalReferences>
  <definedNames>
    <definedName name="Ausschreibung">[1]Ausschreibung!$A$5:$F$32</definedName>
    <definedName name="GiA">INDEX([2]Tabelle2!$A$1:$A$65536,[2]Tabelle1!$A$1)</definedName>
    <definedName name="Gmunden">#REF!</definedName>
    <definedName name="Meldung">#REF!</definedName>
    <definedName name="Sortkey">[1]Sortierung!$B$2</definedName>
    <definedName name="Vereinslogo">INDEX([1]Ausschreibung!$E:$E,1)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5" l="1"/>
  <c r="M19" i="5"/>
  <c r="M21" i="5"/>
  <c r="M11" i="5" l="1"/>
  <c r="M35" i="5"/>
  <c r="M34" i="5"/>
  <c r="M24" i="5"/>
  <c r="M30" i="5"/>
  <c r="M17" i="5"/>
  <c r="M15" i="5"/>
  <c r="M16" i="5"/>
  <c r="M23" i="5"/>
  <c r="M28" i="5"/>
  <c r="M32" i="5"/>
</calcChain>
</file>

<file path=xl/sharedStrings.xml><?xml version="1.0" encoding="utf-8"?>
<sst xmlns="http://schemas.openxmlformats.org/spreadsheetml/2006/main" count="40" uniqueCount="26">
  <si>
    <t>Rennen</t>
  </si>
  <si>
    <t>Bezeichnung</t>
  </si>
  <si>
    <t>StM/StF</t>
  </si>
  <si>
    <t>500m</t>
  </si>
  <si>
    <t>W 4x</t>
  </si>
  <si>
    <t>M 1x</t>
  </si>
  <si>
    <t>SchW 2x</t>
  </si>
  <si>
    <t>SchM 1x</t>
  </si>
  <si>
    <t>W 1x</t>
  </si>
  <si>
    <t>M 2x</t>
  </si>
  <si>
    <t>SchM 2x</t>
  </si>
  <si>
    <t>W 2x</t>
  </si>
  <si>
    <t>SchW 1x</t>
  </si>
  <si>
    <t>M 4x</t>
  </si>
  <si>
    <t>Name1</t>
  </si>
  <si>
    <t>Jahrgang</t>
  </si>
  <si>
    <t>Name2</t>
  </si>
  <si>
    <t>Name3</t>
  </si>
  <si>
    <t>Name4</t>
  </si>
  <si>
    <t>Länge</t>
  </si>
  <si>
    <t>Schnitt</t>
  </si>
  <si>
    <t>(Name bitte im Format "Vorname Nachname")</t>
  </si>
  <si>
    <t>SchM/W 4x+</t>
  </si>
  <si>
    <t>OR 8x+ / 8+</t>
  </si>
  <si>
    <t>Salzburger Landesmeisterschaft - 2026</t>
  </si>
  <si>
    <t>Meldung - Verein: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</si>
</sst>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2"/>
      <name val="Calibri"/>
      <family val="2"/>
      <scheme val="minor"/>
    </font>
    <font>
      <sz val="12"/>
      <color rgb="FF3F3F3F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21">
    <xf numFmtId="0" fontId="0" fillId="0" borderId="0" xfId="0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4" borderId="3" xfId="3" applyFont="1" applyBorder="1" applyAlignment="1">
      <alignment horizontal="center" vertical="center"/>
    </xf>
    <xf numFmtId="0" fontId="5" fillId="4" borderId="3" xfId="3" applyFont="1" applyBorder="1" applyAlignment="1">
      <alignment horizontal="left" vertical="center"/>
    </xf>
    <xf numFmtId="0" fontId="8" fillId="5" borderId="3" xfId="1" applyFont="1" applyFill="1" applyBorder="1" applyAlignment="1">
      <alignment horizontal="center" vertical="center"/>
    </xf>
    <xf numFmtId="0" fontId="8" fillId="5" borderId="3" xfId="2" applyFont="1" applyFill="1" applyBorder="1" applyAlignment="1">
      <alignment horizontal="center" vertical="center"/>
    </xf>
    <xf numFmtId="0" fontId="8" fillId="5" borderId="3" xfId="2" applyFont="1" applyFill="1" applyBorder="1" applyAlignment="1">
      <alignment horizontal="right" vertical="center"/>
    </xf>
    <xf numFmtId="0" fontId="7" fillId="4" borderId="2" xfId="3" applyFont="1" applyBorder="1" applyAlignment="1">
      <alignment horizontal="center" vertical="center"/>
    </xf>
    <xf numFmtId="0" fontId="7" fillId="4" borderId="2" xfId="3" applyFont="1" applyBorder="1" applyAlignment="1">
      <alignment horizontal="left" vertical="center"/>
    </xf>
    <xf numFmtId="0" fontId="0" fillId="0" borderId="2" xfId="0" applyBorder="1"/>
    <xf numFmtId="0" fontId="11" fillId="0" borderId="2" xfId="0" applyFont="1" applyBorder="1"/>
    <xf numFmtId="0" fontId="6" fillId="0" borderId="2" xfId="1" applyFont="1" applyFill="1" applyBorder="1" applyAlignment="1"/>
    <xf numFmtId="164" fontId="0" fillId="0" borderId="2" xfId="0" applyNumberFormat="1" applyBorder="1"/>
    <xf numFmtId="0" fontId="14" fillId="0" borderId="2" xfId="1" applyFont="1" applyFill="1" applyBorder="1" applyAlignment="1"/>
    <xf numFmtId="0" fontId="9" fillId="0" borderId="2" xfId="1" applyFont="1" applyFill="1" applyBorder="1" applyAlignment="1"/>
    <xf numFmtId="0" fontId="13" fillId="0" borderId="2" xfId="0" applyFont="1" applyBorder="1"/>
    <xf numFmtId="164" fontId="12" fillId="0" borderId="2" xfId="0" applyNumberFormat="1" applyFont="1" applyBorder="1"/>
    <xf numFmtId="0" fontId="4" fillId="0" borderId="0" xfId="0" applyFont="1" applyAlignment="1">
      <alignment horizontal="left" vertical="center"/>
    </xf>
  </cellXfs>
  <cellStyles count="4">
    <cellStyle name="Ausgabe" xfId="3" builtinId="21"/>
    <cellStyle name="Gut" xfId="1" builtinId="26"/>
    <cellStyle name="Schlecht" xfId="2" builtinId="27"/>
    <cellStyle name="Standard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ndreas_Ruderclub\Regatten\6_Seen_Regatta_2024\6-Seen-Regatta%202012\Regattaprogramm%20f&#252;r%206-Seenregatta%202018%20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ranz\Downloads\Bilder_in_Abh&#228;ngigkei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kumentation"/>
      <sheetName val="Tabelle1"/>
      <sheetName val="Ausschreibung"/>
      <sheetName val="Gmunden"/>
      <sheetName val="Mondsee"/>
      <sheetName val="RCW"/>
      <sheetName val="Seewalchen"/>
      <sheetName val="Möve"/>
      <sheetName val="Waging"/>
      <sheetName val="Meldeergebnis"/>
      <sheetName val="Startverlosung"/>
      <sheetName val="Regattaprogramm"/>
      <sheetName val="Zeiten"/>
      <sheetName val="Punkte"/>
      <sheetName val="Ergebnis"/>
      <sheetName val="Sortierung"/>
      <sheetName val="Mannschaftswertung"/>
      <sheetName val="Ruderreport"/>
    </sheetNames>
    <sheetDataSet>
      <sheetData sheetId="0"/>
      <sheetData sheetId="1"/>
      <sheetData sheetId="2">
        <row r="4">
          <cell r="E4" t="str">
            <v>Bezeichnung</v>
          </cell>
        </row>
        <row r="5">
          <cell r="A5" t="str">
            <v>Mix 4x</v>
          </cell>
          <cell r="B5" t="str">
            <v>500m</v>
          </cell>
          <cell r="C5">
            <v>0.41666666666666669</v>
          </cell>
          <cell r="D5">
            <v>1</v>
          </cell>
          <cell r="E5" t="str">
            <v>Mixed Doppelvierer</v>
          </cell>
          <cell r="F5" t="str">
            <v>E</v>
          </cell>
        </row>
        <row r="6">
          <cell r="A6" t="str">
            <v>MW 1x MDA 36</v>
          </cell>
          <cell r="B6" t="str">
            <v>500m</v>
          </cell>
          <cell r="C6">
            <v>0.4236111111111111</v>
          </cell>
          <cell r="D6">
            <v>2</v>
          </cell>
          <cell r="E6" t="str">
            <v>Frauen Mastes Einer MDA 36</v>
          </cell>
          <cell r="F6" t="str">
            <v>E</v>
          </cell>
        </row>
        <row r="7">
          <cell r="A7" t="str">
            <v>JW 2x</v>
          </cell>
          <cell r="B7" t="str">
            <v>500m</v>
          </cell>
          <cell r="C7">
            <v>0.43055555555555558</v>
          </cell>
          <cell r="D7">
            <v>3</v>
          </cell>
          <cell r="E7" t="str">
            <v>Juniorinnen Doppelzweier</v>
          </cell>
          <cell r="F7" t="str">
            <v>J</v>
          </cell>
        </row>
        <row r="8">
          <cell r="A8" t="str">
            <v>SchM 4x+</v>
          </cell>
          <cell r="B8" t="str">
            <v>500m</v>
          </cell>
          <cell r="C8">
            <v>0.4375</v>
          </cell>
          <cell r="D8">
            <v>4</v>
          </cell>
          <cell r="E8" t="str">
            <v>Schüler Doppelvierer m. St.</v>
          </cell>
          <cell r="F8" t="str">
            <v>J</v>
          </cell>
        </row>
        <row r="9">
          <cell r="A9" t="str">
            <v>MM 1x MA 50</v>
          </cell>
          <cell r="B9" t="str">
            <v>500m</v>
          </cell>
          <cell r="C9">
            <v>0.44444444444444442</v>
          </cell>
          <cell r="D9">
            <v>5</v>
          </cell>
          <cell r="E9" t="str">
            <v xml:space="preserve">Männer Masters Einer MA 50 </v>
          </cell>
          <cell r="F9" t="str">
            <v>E</v>
          </cell>
        </row>
        <row r="10">
          <cell r="A10" t="str">
            <v>MM 2x MDA 36</v>
          </cell>
          <cell r="B10" t="str">
            <v>500m</v>
          </cell>
          <cell r="C10">
            <v>0.4513888888888889</v>
          </cell>
          <cell r="D10">
            <v>6</v>
          </cell>
          <cell r="E10" t="str">
            <v>Männer Masters Doppelzweier MDA 36</v>
          </cell>
          <cell r="F10" t="str">
            <v>E</v>
          </cell>
        </row>
        <row r="11">
          <cell r="A11" t="str">
            <v>W 4x</v>
          </cell>
          <cell r="B11" t="str">
            <v>500m</v>
          </cell>
          <cell r="C11">
            <v>0.45833333333333331</v>
          </cell>
          <cell r="D11">
            <v>7</v>
          </cell>
          <cell r="E11" t="str">
            <v>Frauen Doppelvierer</v>
          </cell>
          <cell r="F11" t="str">
            <v>E</v>
          </cell>
        </row>
        <row r="12">
          <cell r="A12" t="str">
            <v>M 1x</v>
          </cell>
          <cell r="B12" t="str">
            <v>500m</v>
          </cell>
          <cell r="C12">
            <v>0.46527777777777773</v>
          </cell>
          <cell r="D12">
            <v>8</v>
          </cell>
          <cell r="E12" t="str">
            <v>Männer Einer</v>
          </cell>
          <cell r="F12" t="str">
            <v>E</v>
          </cell>
        </row>
        <row r="13">
          <cell r="A13" t="str">
            <v>SchW 2x</v>
          </cell>
          <cell r="B13" t="str">
            <v>500m</v>
          </cell>
          <cell r="C13">
            <v>0.47222222222222227</v>
          </cell>
          <cell r="D13">
            <v>9</v>
          </cell>
          <cell r="E13" t="str">
            <v>Schülerinnen Doppelzweier</v>
          </cell>
          <cell r="F13" t="str">
            <v>J</v>
          </cell>
        </row>
        <row r="14">
          <cell r="A14" t="str">
            <v>JM 4x</v>
          </cell>
          <cell r="B14" t="str">
            <v>500m</v>
          </cell>
          <cell r="C14">
            <v>0.47916666666666669</v>
          </cell>
          <cell r="D14">
            <v>10</v>
          </cell>
          <cell r="E14" t="str">
            <v>Junioren Doppelvierer</v>
          </cell>
          <cell r="F14" t="str">
            <v>J</v>
          </cell>
        </row>
        <row r="15">
          <cell r="A15" t="str">
            <v>SchM 1x</v>
          </cell>
          <cell r="B15" t="str">
            <v>500m</v>
          </cell>
          <cell r="C15">
            <v>0.4861111111111111</v>
          </cell>
          <cell r="D15">
            <v>11</v>
          </cell>
          <cell r="E15" t="str">
            <v>Schüler Einer</v>
          </cell>
          <cell r="F15" t="str">
            <v>J</v>
          </cell>
        </row>
        <row r="16">
          <cell r="A16" t="str">
            <v>MW 2x MDA 36</v>
          </cell>
          <cell r="B16" t="str">
            <v>500m</v>
          </cell>
          <cell r="C16">
            <v>0.49305555555555558</v>
          </cell>
          <cell r="D16">
            <v>12</v>
          </cell>
          <cell r="E16" t="str">
            <v>Frauen Mastes Doppelzweier MDA 36</v>
          </cell>
          <cell r="F16" t="str">
            <v>E</v>
          </cell>
        </row>
        <row r="17">
          <cell r="A17" t="str">
            <v>JW 4x+</v>
          </cell>
          <cell r="B17" t="str">
            <v>500m</v>
          </cell>
          <cell r="C17">
            <v>0.5</v>
          </cell>
          <cell r="D17">
            <v>13</v>
          </cell>
          <cell r="E17" t="str">
            <v>Juniorinnen Doppelvierer m. St.</v>
          </cell>
          <cell r="F17" t="str">
            <v>E</v>
          </cell>
        </row>
        <row r="18">
          <cell r="A18" t="str">
            <v>W 1x</v>
          </cell>
          <cell r="B18" t="str">
            <v>500m</v>
          </cell>
          <cell r="C18">
            <v>0.50694444444444442</v>
          </cell>
          <cell r="D18">
            <v>14</v>
          </cell>
          <cell r="E18" t="str">
            <v>Frauen Einer</v>
          </cell>
          <cell r="F18" t="str">
            <v>E</v>
          </cell>
        </row>
        <row r="19">
          <cell r="A19" t="str">
            <v>MM 2x MDA 50</v>
          </cell>
          <cell r="B19" t="str">
            <v>500m</v>
          </cell>
          <cell r="C19">
            <v>0.51388888888888895</v>
          </cell>
          <cell r="D19">
            <v>15</v>
          </cell>
          <cell r="E19" t="str">
            <v>Männer Masters Doppelzweier MDA 50</v>
          </cell>
          <cell r="F19" t="str">
            <v>E</v>
          </cell>
        </row>
        <row r="20">
          <cell r="A20" t="str">
            <v>MM 4x MDA 36</v>
          </cell>
          <cell r="B20" t="str">
            <v>500m</v>
          </cell>
          <cell r="C20">
            <v>0.52083333333333337</v>
          </cell>
          <cell r="D20">
            <v>16</v>
          </cell>
          <cell r="E20" t="str">
            <v>Männer Masters Doppelvierer MDA 36</v>
          </cell>
          <cell r="F20" t="str">
            <v>E</v>
          </cell>
        </row>
        <row r="21">
          <cell r="A21" t="str">
            <v>JM 1x</v>
          </cell>
          <cell r="B21" t="str">
            <v>500m</v>
          </cell>
          <cell r="C21">
            <v>0.52777777777777779</v>
          </cell>
          <cell r="D21">
            <v>17</v>
          </cell>
          <cell r="E21" t="str">
            <v>Junioren Einer</v>
          </cell>
          <cell r="F21" t="str">
            <v>J</v>
          </cell>
        </row>
        <row r="22">
          <cell r="A22" t="str">
            <v>M 2x</v>
          </cell>
          <cell r="B22" t="str">
            <v>500m</v>
          </cell>
          <cell r="C22">
            <v>0.53472222222222221</v>
          </cell>
          <cell r="D22">
            <v>18</v>
          </cell>
          <cell r="E22" t="str">
            <v>Männer Doppelzweier</v>
          </cell>
          <cell r="F22" t="str">
            <v>E</v>
          </cell>
        </row>
        <row r="23">
          <cell r="A23" t="str">
            <v>SchW 4x+</v>
          </cell>
          <cell r="B23" t="str">
            <v>500m</v>
          </cell>
          <cell r="C23">
            <v>0.54166666666666663</v>
          </cell>
          <cell r="D23">
            <v>19</v>
          </cell>
          <cell r="E23" t="str">
            <v>Schülerinnen Doppelvierer m. St.</v>
          </cell>
          <cell r="F23" t="str">
            <v>J</v>
          </cell>
        </row>
        <row r="24">
          <cell r="A24" t="str">
            <v>JW 1x</v>
          </cell>
          <cell r="B24" t="str">
            <v>500m</v>
          </cell>
          <cell r="C24">
            <v>0.54861111111111105</v>
          </cell>
          <cell r="D24">
            <v>20</v>
          </cell>
          <cell r="E24" t="str">
            <v>Juniorinnen Einer</v>
          </cell>
          <cell r="F24" t="str">
            <v>J</v>
          </cell>
        </row>
        <row r="25">
          <cell r="A25" t="str">
            <v>SchM 2x</v>
          </cell>
          <cell r="B25" t="str">
            <v>500m</v>
          </cell>
          <cell r="C25">
            <v>0.55555555555555558</v>
          </cell>
          <cell r="D25">
            <v>21</v>
          </cell>
          <cell r="E25" t="str">
            <v>Schüler Doppelzweier</v>
          </cell>
          <cell r="F25" t="str">
            <v>J</v>
          </cell>
        </row>
        <row r="26">
          <cell r="A26" t="str">
            <v>MW 4x MDA 36</v>
          </cell>
          <cell r="B26" t="str">
            <v>500m</v>
          </cell>
          <cell r="C26">
            <v>0.5625</v>
          </cell>
          <cell r="D26">
            <v>22</v>
          </cell>
          <cell r="E26" t="str">
            <v>Frauen Masters Doppelvierer m. St. MDA 36</v>
          </cell>
          <cell r="F26" t="str">
            <v>E</v>
          </cell>
        </row>
        <row r="27">
          <cell r="A27" t="str">
            <v>MM 1 MA 36</v>
          </cell>
          <cell r="B27" t="str">
            <v>500m</v>
          </cell>
          <cell r="C27">
            <v>0.56944444444444442</v>
          </cell>
          <cell r="D27">
            <v>23</v>
          </cell>
          <cell r="E27" t="str">
            <v>Männer Masters Einer MA 36</v>
          </cell>
          <cell r="F27" t="str">
            <v>E</v>
          </cell>
        </row>
        <row r="28">
          <cell r="A28" t="str">
            <v>W 2x</v>
          </cell>
          <cell r="B28" t="str">
            <v>500m</v>
          </cell>
          <cell r="C28">
            <v>0.57638888888888895</v>
          </cell>
          <cell r="D28">
            <v>24</v>
          </cell>
          <cell r="E28" t="str">
            <v>Frauen Doppelzweier</v>
          </cell>
          <cell r="F28" t="str">
            <v>E</v>
          </cell>
        </row>
        <row r="29">
          <cell r="A29" t="str">
            <v>MM 4x MDA 50</v>
          </cell>
          <cell r="B29" t="str">
            <v>500m</v>
          </cell>
          <cell r="C29">
            <v>0.58333333333333337</v>
          </cell>
          <cell r="D29">
            <v>25</v>
          </cell>
          <cell r="E29" t="str">
            <v>Männer Masters Doppelvierer MDA 50</v>
          </cell>
          <cell r="F29" t="str">
            <v>E</v>
          </cell>
        </row>
        <row r="30">
          <cell r="A30" t="str">
            <v>SchW 1x</v>
          </cell>
          <cell r="B30" t="str">
            <v>500m</v>
          </cell>
          <cell r="C30">
            <v>0.59027777777777779</v>
          </cell>
          <cell r="D30">
            <v>26</v>
          </cell>
          <cell r="E30" t="str">
            <v>Schülerinnen Einer</v>
          </cell>
          <cell r="F30" t="str">
            <v>J</v>
          </cell>
        </row>
        <row r="31">
          <cell r="A31" t="str">
            <v>JM 2x</v>
          </cell>
          <cell r="B31" t="str">
            <v>500m</v>
          </cell>
          <cell r="C31">
            <v>0.59722222222222221</v>
          </cell>
          <cell r="D31">
            <v>27</v>
          </cell>
          <cell r="E31" t="str">
            <v>Junioren Doppelzweier</v>
          </cell>
          <cell r="F31" t="str">
            <v>J</v>
          </cell>
        </row>
        <row r="32">
          <cell r="A32" t="str">
            <v>M 4x</v>
          </cell>
          <cell r="B32" t="str">
            <v>500m</v>
          </cell>
          <cell r="C32">
            <v>0.60416666666666663</v>
          </cell>
          <cell r="D32">
            <v>28</v>
          </cell>
          <cell r="E32" t="str">
            <v>Männer Doppelvierer</v>
          </cell>
          <cell r="F32" t="str">
            <v>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B2" t="str">
            <v>03:00.0</v>
          </cell>
        </row>
      </sheetData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</sheetNames>
    <sheetDataSet>
      <sheetData sheetId="0">
        <row r="1">
          <cell r="A1">
            <v>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view="pageBreakPreview" zoomScale="60" zoomScaleNormal="100" workbookViewId="0">
      <selection activeCell="E2" sqref="E2"/>
    </sheetView>
  </sheetViews>
  <sheetFormatPr baseColWidth="10" defaultRowHeight="14.4" x14ac:dyDescent="0.3"/>
  <cols>
    <col min="1" max="1" width="10" customWidth="1"/>
    <col min="2" max="2" width="17" style="4" customWidth="1"/>
    <col min="3" max="3" width="11.44140625" customWidth="1"/>
    <col min="4" max="4" width="20.77734375" customWidth="1"/>
    <col min="5" max="5" width="11.77734375" customWidth="1"/>
    <col min="6" max="6" width="20.77734375" customWidth="1"/>
    <col min="7" max="7" width="11.77734375" customWidth="1"/>
    <col min="8" max="8" width="20.77734375" customWidth="1"/>
    <col min="9" max="9" width="11.77734375" customWidth="1"/>
    <col min="10" max="10" width="20.77734375" customWidth="1"/>
    <col min="11" max="11" width="11.77734375" customWidth="1"/>
    <col min="12" max="12" width="18" customWidth="1"/>
  </cols>
  <sheetData>
    <row r="1" spans="1:13" ht="15" customHeight="1" x14ac:dyDescent="0.3">
      <c r="A1" s="3" t="s">
        <v>24</v>
      </c>
      <c r="B1" s="3"/>
      <c r="C1" s="2"/>
      <c r="D1" s="2"/>
      <c r="E1" s="2"/>
      <c r="F1" s="2"/>
      <c r="G1" s="2"/>
      <c r="H1" s="2"/>
      <c r="I1" t="s">
        <v>21</v>
      </c>
    </row>
    <row r="2" spans="1:13" ht="15" customHeight="1" x14ac:dyDescent="0.3">
      <c r="A2" s="2"/>
      <c r="B2" s="3"/>
      <c r="C2" s="2"/>
      <c r="D2" s="2"/>
      <c r="E2" s="2"/>
      <c r="F2" s="2"/>
      <c r="G2" s="2"/>
      <c r="H2" s="2"/>
    </row>
    <row r="3" spans="1:13" ht="18" x14ac:dyDescent="0.3">
      <c r="A3" s="20" t="s">
        <v>25</v>
      </c>
      <c r="B3" s="20"/>
      <c r="C3" s="20"/>
      <c r="D3" s="20"/>
      <c r="E3" s="20"/>
      <c r="F3" s="20"/>
      <c r="G3" s="20"/>
      <c r="H3" s="20"/>
      <c r="I3" s="1"/>
    </row>
    <row r="5" spans="1:13" ht="18" x14ac:dyDescent="0.3">
      <c r="A5" s="5" t="s">
        <v>0</v>
      </c>
      <c r="B5" s="6" t="s">
        <v>1</v>
      </c>
      <c r="C5" s="5" t="s">
        <v>19</v>
      </c>
      <c r="D5" s="7" t="s">
        <v>14</v>
      </c>
      <c r="E5" s="7" t="s">
        <v>15</v>
      </c>
      <c r="F5" s="7" t="s">
        <v>16</v>
      </c>
      <c r="G5" s="7" t="s">
        <v>15</v>
      </c>
      <c r="H5" s="7" t="s">
        <v>17</v>
      </c>
      <c r="I5" s="7" t="s">
        <v>15</v>
      </c>
      <c r="J5" s="7" t="s">
        <v>18</v>
      </c>
      <c r="K5" s="7" t="s">
        <v>15</v>
      </c>
      <c r="L5" s="8" t="s">
        <v>2</v>
      </c>
      <c r="M5" s="9" t="s">
        <v>20</v>
      </c>
    </row>
    <row r="6" spans="1:13" ht="15.6" x14ac:dyDescent="0.3">
      <c r="A6" s="10">
        <v>1</v>
      </c>
      <c r="B6" s="11" t="s">
        <v>5</v>
      </c>
      <c r="C6" s="10" t="s">
        <v>3</v>
      </c>
      <c r="D6" s="12"/>
      <c r="E6" s="13"/>
      <c r="F6" s="12"/>
      <c r="G6" s="12"/>
      <c r="H6" s="12"/>
      <c r="I6" s="12"/>
      <c r="J6" s="12"/>
      <c r="K6" s="12"/>
      <c r="L6" s="12"/>
      <c r="M6" s="12"/>
    </row>
    <row r="7" spans="1:13" ht="15.6" x14ac:dyDescent="0.3">
      <c r="A7" s="10"/>
      <c r="B7" s="11"/>
      <c r="C7" s="10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15.6" x14ac:dyDescent="0.3">
      <c r="A8" s="10">
        <v>2</v>
      </c>
      <c r="B8" s="11" t="s">
        <v>8</v>
      </c>
      <c r="C8" s="10" t="s">
        <v>3</v>
      </c>
      <c r="D8" s="14"/>
      <c r="E8" s="14"/>
      <c r="F8" s="12"/>
      <c r="G8" s="12"/>
      <c r="H8" s="12"/>
      <c r="I8" s="12"/>
      <c r="J8" s="12"/>
      <c r="K8" s="12"/>
      <c r="L8" s="12"/>
      <c r="M8" s="12"/>
    </row>
    <row r="9" spans="1:13" ht="15.6" x14ac:dyDescent="0.3">
      <c r="A9" s="10"/>
      <c r="B9" s="11"/>
      <c r="C9" s="10"/>
      <c r="D9" s="14"/>
      <c r="E9" s="14"/>
      <c r="F9" s="12"/>
      <c r="G9" s="12"/>
      <c r="H9" s="12"/>
      <c r="I9" s="12"/>
      <c r="J9" s="12"/>
      <c r="K9" s="12"/>
      <c r="L9" s="12"/>
      <c r="M9" s="12"/>
    </row>
    <row r="10" spans="1:13" ht="15.6" x14ac:dyDescent="0.3">
      <c r="A10" s="10"/>
      <c r="B10" s="11"/>
      <c r="C10" s="10"/>
      <c r="D10" s="14"/>
      <c r="E10" s="14"/>
      <c r="F10" s="12"/>
      <c r="G10" s="12"/>
      <c r="H10" s="12"/>
      <c r="I10" s="12"/>
      <c r="J10" s="12"/>
      <c r="K10" s="12"/>
      <c r="L10" s="12"/>
      <c r="M10" s="12"/>
    </row>
    <row r="11" spans="1:13" ht="15.6" x14ac:dyDescent="0.3">
      <c r="A11" s="10">
        <v>3</v>
      </c>
      <c r="B11" s="11" t="s">
        <v>9</v>
      </c>
      <c r="C11" s="10" t="s">
        <v>3</v>
      </c>
      <c r="D11" s="12"/>
      <c r="E11" s="13"/>
      <c r="F11" s="12"/>
      <c r="G11" s="12"/>
      <c r="H11" s="12"/>
      <c r="I11" s="12"/>
      <c r="J11" s="12"/>
      <c r="K11" s="12"/>
      <c r="L11" s="12"/>
      <c r="M11" s="15" t="str">
        <f ca="1">IF(AND(E11&gt;0,G11&gt;0),YEAR(NOW())-AVERAGE(E11,G11),"")</f>
        <v/>
      </c>
    </row>
    <row r="12" spans="1:13" ht="15.6" x14ac:dyDescent="0.3">
      <c r="A12" s="10"/>
      <c r="B12" s="11"/>
      <c r="C12" s="10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ht="15.6" x14ac:dyDescent="0.3">
      <c r="A13" s="10"/>
      <c r="B13" s="11"/>
      <c r="C13" s="10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15.6" x14ac:dyDescent="0.3">
      <c r="A14" s="10"/>
      <c r="B14" s="11"/>
      <c r="C14" s="10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ht="15.6" x14ac:dyDescent="0.3">
      <c r="A15" s="10">
        <v>4</v>
      </c>
      <c r="B15" s="11" t="s">
        <v>11</v>
      </c>
      <c r="C15" s="10" t="s">
        <v>3</v>
      </c>
      <c r="D15" s="14"/>
      <c r="E15" s="14"/>
      <c r="F15" s="12"/>
      <c r="G15" s="16"/>
      <c r="H15" s="14"/>
      <c r="I15" s="14"/>
      <c r="J15" s="14"/>
      <c r="K15" s="14"/>
      <c r="L15" s="14"/>
      <c r="M15" s="15" t="str">
        <f t="shared" ref="M15" ca="1" si="0">IF(AND(E15&gt;0,G15&gt;0),YEAR(NOW())-AVERAGE(E15,G15),"")</f>
        <v/>
      </c>
    </row>
    <row r="16" spans="1:13" ht="15.6" x14ac:dyDescent="0.3">
      <c r="A16" s="10"/>
      <c r="B16" s="11"/>
      <c r="C16" s="10"/>
      <c r="D16" s="14"/>
      <c r="E16" s="14"/>
      <c r="F16" s="14"/>
      <c r="G16" s="14"/>
      <c r="H16" s="14"/>
      <c r="I16" s="14"/>
      <c r="J16" s="14"/>
      <c r="K16" s="14"/>
      <c r="L16" s="14"/>
      <c r="M16" s="15" t="str">
        <f t="shared" ref="M16" ca="1" si="1">IF(AND(E16&gt;0,G16&gt;0),YEAR(NOW())-AVERAGE(E16,G16),"")</f>
        <v/>
      </c>
    </row>
    <row r="17" spans="1:13" ht="15.6" x14ac:dyDescent="0.3">
      <c r="A17" s="10"/>
      <c r="B17" s="11"/>
      <c r="C17" s="10"/>
      <c r="D17" s="14"/>
      <c r="E17" s="14"/>
      <c r="F17" s="14"/>
      <c r="G17" s="14"/>
      <c r="H17" s="17"/>
      <c r="I17" s="14"/>
      <c r="J17" s="14"/>
      <c r="K17" s="14"/>
      <c r="L17" s="14"/>
      <c r="M17" s="15" t="str">
        <f ca="1">IF(AND(E17&gt;0,G17&gt;0),YEAR(NOW())-AVERAGE(E17,G17),"")</f>
        <v/>
      </c>
    </row>
    <row r="18" spans="1:13" ht="15.6" x14ac:dyDescent="0.3">
      <c r="A18" s="10"/>
      <c r="B18" s="11"/>
      <c r="C18" s="10"/>
      <c r="D18" s="14"/>
      <c r="E18" s="14"/>
      <c r="F18" s="14"/>
      <c r="G18" s="14"/>
      <c r="H18" s="12"/>
      <c r="I18" s="12"/>
      <c r="J18" s="12"/>
      <c r="K18" s="12"/>
      <c r="L18" s="12"/>
      <c r="M18" s="12"/>
    </row>
    <row r="19" spans="1:13" ht="15.6" x14ac:dyDescent="0.3">
      <c r="A19" s="10">
        <v>5</v>
      </c>
      <c r="B19" s="11" t="s">
        <v>13</v>
      </c>
      <c r="C19" s="10" t="s">
        <v>3</v>
      </c>
      <c r="D19" s="16"/>
      <c r="E19" s="16"/>
      <c r="F19" s="16"/>
      <c r="G19" s="18"/>
      <c r="H19" s="18"/>
      <c r="I19" s="18"/>
      <c r="J19" s="16"/>
      <c r="K19" s="16"/>
      <c r="L19" s="18"/>
      <c r="M19" s="15" t="str">
        <f ca="1">IF(AND(E19&gt;0,G19&gt;0),YEAR(NOW())-AVERAGE(E19,G19),"")</f>
        <v/>
      </c>
    </row>
    <row r="20" spans="1:13" ht="15.6" x14ac:dyDescent="0.3">
      <c r="A20" s="10"/>
      <c r="B20" s="11"/>
      <c r="C20" s="10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15.6" x14ac:dyDescent="0.3">
      <c r="A21" s="10">
        <v>6</v>
      </c>
      <c r="B21" s="11" t="s">
        <v>4</v>
      </c>
      <c r="C21" s="10" t="s">
        <v>3</v>
      </c>
      <c r="D21" s="16"/>
      <c r="E21" s="16"/>
      <c r="F21" s="16"/>
      <c r="G21" s="16"/>
      <c r="H21" s="16"/>
      <c r="I21" s="16"/>
      <c r="J21" s="18"/>
      <c r="K21" s="18"/>
      <c r="L21" s="18"/>
      <c r="M21" s="15" t="str">
        <f t="shared" ref="M21:M24" ca="1" si="2">IF(AND(E21&gt;0,G21&gt;0,I21&gt;0,K21&gt;0),YEAR(NOW())-AVERAGE(E21,G21,I21,K21),"")</f>
        <v/>
      </c>
    </row>
    <row r="22" spans="1:13" ht="15.6" x14ac:dyDescent="0.3">
      <c r="A22" s="10"/>
      <c r="B22" s="11"/>
      <c r="C22" s="10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15.6" x14ac:dyDescent="0.3">
      <c r="A23" s="10">
        <v>7</v>
      </c>
      <c r="B23" s="11" t="s">
        <v>22</v>
      </c>
      <c r="C23" s="10" t="s">
        <v>3</v>
      </c>
      <c r="D23" s="14"/>
      <c r="E23" s="14"/>
      <c r="F23" s="14"/>
      <c r="G23" s="14"/>
      <c r="H23" s="14"/>
      <c r="I23" s="14"/>
      <c r="J23" s="14"/>
      <c r="K23" s="14"/>
      <c r="L23" s="14"/>
      <c r="M23" s="15" t="str">
        <f t="shared" ca="1" si="2"/>
        <v/>
      </c>
    </row>
    <row r="24" spans="1:13" ht="15.6" x14ac:dyDescent="0.3">
      <c r="A24" s="10"/>
      <c r="B24" s="11"/>
      <c r="C24" s="10"/>
      <c r="D24" s="14"/>
      <c r="E24" s="14"/>
      <c r="F24" s="14"/>
      <c r="G24" s="14"/>
      <c r="H24" s="14"/>
      <c r="I24" s="14"/>
      <c r="J24" s="14"/>
      <c r="K24" s="14"/>
      <c r="L24" s="14"/>
      <c r="M24" s="15" t="str">
        <f t="shared" ca="1" si="2"/>
        <v/>
      </c>
    </row>
    <row r="25" spans="1:13" ht="15.6" x14ac:dyDescent="0.3">
      <c r="A25" s="10"/>
      <c r="B25" s="11"/>
      <c r="C25" s="10"/>
      <c r="D25" s="14"/>
      <c r="E25" s="14"/>
      <c r="F25" s="14"/>
      <c r="G25" s="14"/>
      <c r="H25" s="14"/>
      <c r="I25" s="14"/>
      <c r="J25" s="14"/>
      <c r="K25" s="14"/>
      <c r="L25" s="14"/>
      <c r="M25" s="12"/>
    </row>
    <row r="26" spans="1:13" ht="15.6" x14ac:dyDescent="0.3">
      <c r="A26" s="10">
        <v>8</v>
      </c>
      <c r="B26" s="11" t="s">
        <v>10</v>
      </c>
      <c r="C26" s="10" t="s">
        <v>3</v>
      </c>
      <c r="D26" s="14"/>
      <c r="E26" s="14"/>
      <c r="F26" s="14"/>
      <c r="G26" s="14"/>
      <c r="H26" s="12"/>
      <c r="I26" s="12"/>
      <c r="J26" s="12"/>
      <c r="K26" s="12"/>
      <c r="L26" s="12"/>
      <c r="M26" s="15" t="str">
        <f t="shared" ref="M26" ca="1" si="3">IF(AND(E26&gt;0,G26&gt;0),YEAR(NOW())-AVERAGE(E26,G26),"")</f>
        <v/>
      </c>
    </row>
    <row r="27" spans="1:13" ht="15.6" x14ac:dyDescent="0.3">
      <c r="A27" s="10"/>
      <c r="B27" s="11"/>
      <c r="C27" s="10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5.6" x14ac:dyDescent="0.3">
      <c r="A28" s="10">
        <v>9</v>
      </c>
      <c r="B28" s="11" t="s">
        <v>6</v>
      </c>
      <c r="C28" s="10" t="s">
        <v>3</v>
      </c>
      <c r="D28" s="14"/>
      <c r="E28" s="14"/>
      <c r="F28" s="14"/>
      <c r="G28" s="14"/>
      <c r="H28" s="14"/>
      <c r="I28" s="14"/>
      <c r="J28" s="14"/>
      <c r="K28" s="14"/>
      <c r="L28" s="14"/>
      <c r="M28" s="15" t="str">
        <f t="shared" ref="M28" ca="1" si="4">IF(AND(E28&gt;0,G28&gt;0),YEAR(NOW())-AVERAGE(E28,G28),"")</f>
        <v/>
      </c>
    </row>
    <row r="29" spans="1:13" ht="15.6" x14ac:dyDescent="0.3">
      <c r="A29" s="10"/>
      <c r="B29" s="11"/>
      <c r="C29" s="10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ht="15.6" x14ac:dyDescent="0.3">
      <c r="A30" s="10">
        <v>10</v>
      </c>
      <c r="B30" s="11" t="s">
        <v>7</v>
      </c>
      <c r="C30" s="10" t="s">
        <v>3</v>
      </c>
      <c r="D30" s="14"/>
      <c r="E30" s="14"/>
      <c r="F30" s="14"/>
      <c r="G30" s="14"/>
      <c r="H30" s="14"/>
      <c r="I30" s="14"/>
      <c r="J30" s="14"/>
      <c r="K30" s="14"/>
      <c r="L30" s="14"/>
      <c r="M30" s="15" t="str">
        <f t="shared" ref="M30" ca="1" si="5">IF(AND(E30&gt;0),YEAR(NOW())-E30,"")</f>
        <v/>
      </c>
    </row>
    <row r="31" spans="1:13" ht="15.6" x14ac:dyDescent="0.3">
      <c r="A31" s="10"/>
      <c r="B31" s="11"/>
      <c r="C31" s="10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ht="15.6" x14ac:dyDescent="0.3">
      <c r="A32" s="10">
        <v>11</v>
      </c>
      <c r="B32" s="11" t="s">
        <v>12</v>
      </c>
      <c r="C32" s="10" t="s">
        <v>3</v>
      </c>
      <c r="D32" s="14"/>
      <c r="E32" s="14"/>
      <c r="F32" s="14"/>
      <c r="G32" s="14"/>
      <c r="H32" s="14"/>
      <c r="I32" s="14"/>
      <c r="J32" s="14"/>
      <c r="K32" s="14"/>
      <c r="L32" s="14"/>
      <c r="M32" s="15" t="str">
        <f t="shared" ref="M32:M35" ca="1" si="6">IF(AND(E32&gt;0),YEAR(NOW())-E32,"")</f>
        <v/>
      </c>
    </row>
    <row r="33" spans="1:13" ht="15.6" x14ac:dyDescent="0.3">
      <c r="A33" s="10"/>
      <c r="B33" s="11"/>
      <c r="C33" s="10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3" ht="15.6" x14ac:dyDescent="0.3">
      <c r="A34" s="10">
        <v>12</v>
      </c>
      <c r="B34" s="11" t="s">
        <v>23</v>
      </c>
      <c r="C34" s="10" t="s">
        <v>3</v>
      </c>
      <c r="D34" s="14"/>
      <c r="E34" s="14"/>
      <c r="F34" s="14"/>
      <c r="G34" s="14"/>
      <c r="H34" s="14"/>
      <c r="I34" s="14"/>
      <c r="J34" s="12"/>
      <c r="K34" s="12"/>
      <c r="L34" s="12"/>
      <c r="M34" s="19" t="str">
        <f t="shared" ca="1" si="6"/>
        <v/>
      </c>
    </row>
    <row r="35" spans="1:13" ht="15.6" x14ac:dyDescent="0.3">
      <c r="A35" s="10"/>
      <c r="B35" s="11"/>
      <c r="C35" s="10"/>
      <c r="D35" s="14"/>
      <c r="E35" s="14"/>
      <c r="F35" s="12"/>
      <c r="G35" s="12"/>
      <c r="H35" s="12"/>
      <c r="I35" s="12"/>
      <c r="J35" s="12"/>
      <c r="K35" s="12"/>
      <c r="L35" s="12"/>
      <c r="M35" s="19" t="str">
        <f t="shared" ca="1" si="6"/>
        <v/>
      </c>
    </row>
  </sheetData>
  <mergeCells count="1">
    <mergeCell ref="A3:H3"/>
  </mergeCells>
  <pageMargins left="0.7" right="0.7" top="0.78740157499999996" bottom="0.78740157499999996" header="0.3" footer="0.3"/>
  <pageSetup paperSize="8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Variante 12.9.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</dc:creator>
  <cp:lastModifiedBy>Beverli</cp:lastModifiedBy>
  <cp:lastPrinted>2025-09-16T19:07:10Z</cp:lastPrinted>
  <dcterms:created xsi:type="dcterms:W3CDTF">2018-09-17T14:41:32Z</dcterms:created>
  <dcterms:modified xsi:type="dcterms:W3CDTF">2026-08-25T10:43:39Z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e0a45ea7-fc97-4bbe-87fa-b39d7a5d444f</vt:lpwstr>
  </property>
</Properties>
</file>